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500"/>
  </bookViews>
  <sheets>
    <sheet name="24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<sst xmlns="http://schemas.openxmlformats.org/spreadsheetml/2006/main" count="14" uniqueCount="14">
  <si>
    <r>
      <rPr>
        <b/>
        <sz val="11"/>
        <color rgb="FFFFFFFF"/>
        <rFont val="Calibri"/>
        <family val="2"/>
        <charset val="238"/>
      </rPr>
      <t>SO</t>
    </r>
    <r>
      <rPr>
        <b/>
        <vertAlign val="subscript"/>
        <sz val="11"/>
        <color rgb="FFFFFFFF"/>
        <rFont val="Calibri"/>
        <family val="2"/>
        <charset val="238"/>
      </rPr>
      <t>2</t>
    </r>
  </si>
  <si>
    <r>
      <rPr>
        <b/>
        <sz val="11"/>
        <color rgb="FFFFFFFF"/>
        <rFont val="Calibri"/>
        <family val="2"/>
        <charset val="238"/>
      </rPr>
      <t>NO</t>
    </r>
    <r>
      <rPr>
        <b/>
        <vertAlign val="subscript"/>
        <sz val="11"/>
        <color rgb="FFFFFFFF"/>
        <rFont val="Calibri"/>
        <family val="2"/>
        <charset val="238"/>
      </rPr>
      <t>x</t>
    </r>
  </si>
  <si>
    <t>Ciepłownia „Zachód”(Białystok)</t>
  </si>
  <si>
    <t>MEC Piła</t>
  </si>
  <si>
    <t>PEC</t>
  </si>
  <si>
    <t>b.d.</t>
  </si>
  <si>
    <r>
      <rPr>
        <vertAlign val="superscript"/>
        <sz val="11"/>
        <color rgb="FF000000"/>
        <rFont val="Calibri"/>
        <family val="2"/>
        <charset val="238"/>
      </rPr>
      <t>1</t>
    </r>
    <r>
      <rPr>
        <sz val="11"/>
        <color rgb="FF000000"/>
        <rFont val="Calibri"/>
        <family val="2"/>
        <charset val="238"/>
      </rPr>
      <t xml:space="preserve"> Bloki 1-11 oraz kotłownia rozruchowa.</t>
    </r>
  </si>
  <si>
    <r>
      <t>Level of emissions of sulfur dioxide (SO</t>
    </r>
    <r>
      <rPr>
        <b/>
        <sz val="8"/>
        <color rgb="FF000000"/>
        <rFont val="Calibri"/>
        <family val="2"/>
        <charset val="238"/>
      </rPr>
      <t>2</t>
    </r>
    <r>
      <rPr>
        <b/>
        <sz val="11"/>
        <color rgb="FF000000"/>
        <rFont val="Calibri"/>
        <family val="2"/>
        <charset val="238"/>
      </rPr>
      <t>), dust and nitrogen oxides (NO</t>
    </r>
    <r>
      <rPr>
        <b/>
        <sz val="8"/>
        <color rgb="FF000000"/>
        <rFont val="Calibri"/>
        <family val="2"/>
        <charset val="238"/>
      </rPr>
      <t>x</t>
    </r>
    <r>
      <rPr>
        <b/>
        <sz val="11"/>
        <color rgb="FF000000"/>
        <rFont val="Calibri"/>
        <family val="2"/>
        <charset val="238"/>
      </rPr>
      <t>) generated by companies from the Generation Segment in 2019</t>
    </r>
  </si>
  <si>
    <t>Company name</t>
  </si>
  <si>
    <t>Emission rate [Mg]</t>
  </si>
  <si>
    <t>Dust</t>
  </si>
  <si>
    <r>
      <t>Kozienice Power Plant</t>
    </r>
    <r>
      <rPr>
        <vertAlign val="superscript"/>
        <sz val="11"/>
        <color rgb="FF000000"/>
        <rFont val="Calibri"/>
        <family val="2"/>
        <charset val="238"/>
      </rPr>
      <t>1</t>
    </r>
  </si>
  <si>
    <t>ENEA Połaniec Power Plant</t>
  </si>
  <si>
    <t>Białystok Combined Heat and Power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</si>
</sst>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vertAlign val="subscript"/>
      <sz val="11"/>
      <color rgb="FFFFFFFF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9" tint="-0.249977111117893"/>
        <bgColor rgb="FF333399"/>
      </patternFill>
    </fill>
  </fills>
  <borders count="19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auto="1"/>
      </left>
      <right style="medium">
        <color auto="1"/>
      </right>
      <top style="medium">
        <color theme="0" tint="-0.34998626667073579"/>
      </top>
      <bottom/>
      <diagonal/>
    </border>
    <border>
      <left style="medium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right" vertical="center"/>
    </xf>
    <xf numFmtId="0" fontId="0" fillId="0" borderId="3" xfId="0" applyBorder="1"/>
    <xf numFmtId="0" fontId="0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165" fontId="0" fillId="0" borderId="14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6" xfId="0" applyFont="1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5" fillId="0" borderId="17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A1:I17"/>
  <sheetViews>
    <sheetView tabSelected="1" zoomScaleNormal="100" workbookViewId="0">
      <selection activeCell="A8" sqref="A8"/>
    </sheetView>
  </sheetViews>
  <sheetFormatPr defaultColWidth="8.7109375" defaultRowHeight="15" x14ac:dyDescent="0.25"/>
  <cols>
    <col min="1" max="1" width="37.7109375" customWidth="1"/>
  </cols>
  <sheetData>
    <row r="1" spans="1:9" s="1" customFormat="1" ht="36" customHeight="1" thickBot="1" x14ac:dyDescent="0.3">
      <c r="A1" s="29" t="s">
        <v>7</v>
      </c>
      <c r="B1" s="30"/>
      <c r="C1" s="30"/>
      <c r="D1" s="30"/>
      <c r="E1" s="30"/>
      <c r="F1" s="30"/>
      <c r="G1" s="31"/>
      <c r="H1" s="26"/>
    </row>
    <row r="2" spans="1:9" ht="15" customHeight="1" thickBot="1" x14ac:dyDescent="0.3">
      <c r="A2" s="32" t="s">
        <v>8</v>
      </c>
      <c r="B2" s="34" t="s">
        <v>9</v>
      </c>
      <c r="C2" s="35"/>
      <c r="D2" s="35"/>
      <c r="E2" s="35"/>
      <c r="F2" s="35"/>
      <c r="G2" s="36"/>
    </row>
    <row r="3" spans="1:9" ht="15" customHeight="1" thickBot="1" x14ac:dyDescent="0.3">
      <c r="A3" s="32"/>
      <c r="B3" s="37" t="s">
        <v>0</v>
      </c>
      <c r="C3" s="38"/>
      <c r="D3" s="39" t="s">
        <v>10</v>
      </c>
      <c r="E3" s="40"/>
      <c r="F3" s="34" t="s">
        <v>1</v>
      </c>
      <c r="G3" s="36"/>
    </row>
    <row r="4" spans="1:9" ht="15" customHeight="1" thickBot="1" x14ac:dyDescent="0.3">
      <c r="A4" s="33"/>
      <c r="B4" s="23">
        <v>2018</v>
      </c>
      <c r="C4" s="24">
        <v>2019</v>
      </c>
      <c r="D4" s="23">
        <v>2018</v>
      </c>
      <c r="E4" s="24">
        <v>2019</v>
      </c>
      <c r="F4" s="25">
        <v>2018</v>
      </c>
      <c r="G4" s="27">
        <v>2019</v>
      </c>
    </row>
    <row r="5" spans="1:9" ht="15" customHeight="1" thickBot="1" x14ac:dyDescent="0.3">
      <c r="A5" s="8" t="s">
        <v>11</v>
      </c>
      <c r="B5" s="10">
        <f>7442.2+1339.2</f>
        <v>8781.4</v>
      </c>
      <c r="C5" s="12">
        <f>7256.9+1778.9</f>
        <v>9035.7999999999993</v>
      </c>
      <c r="D5" s="14">
        <f>246.7+105.7</f>
        <v>352.4</v>
      </c>
      <c r="E5" s="12">
        <f>285.5+84.1</f>
        <v>369.6</v>
      </c>
      <c r="F5" s="16">
        <f>7644.8+2005.4</f>
        <v>9650.2000000000007</v>
      </c>
      <c r="G5" s="6">
        <f>8385.7+2285.1</f>
        <v>10670.800000000001</v>
      </c>
      <c r="H5" s="26"/>
      <c r="I5" s="1"/>
    </row>
    <row r="6" spans="1:9" ht="15" customHeight="1" thickBot="1" x14ac:dyDescent="0.3">
      <c r="A6" s="8" t="s">
        <v>12</v>
      </c>
      <c r="B6" s="7">
        <v>8876.9</v>
      </c>
      <c r="C6" s="12">
        <v>5895.8</v>
      </c>
      <c r="D6" s="18">
        <v>617.66</v>
      </c>
      <c r="E6" s="12">
        <v>484.2</v>
      </c>
      <c r="F6" s="7">
        <v>7759.5</v>
      </c>
      <c r="G6" s="7">
        <v>6452.8</v>
      </c>
      <c r="H6" s="26"/>
      <c r="I6" s="1"/>
    </row>
    <row r="7" spans="1:9" ht="15" customHeight="1" thickBot="1" x14ac:dyDescent="0.3">
      <c r="A7" s="8" t="s">
        <v>13</v>
      </c>
      <c r="B7" s="11">
        <v>167.7</v>
      </c>
      <c r="C7" s="13">
        <v>206.3</v>
      </c>
      <c r="D7" s="13">
        <v>34.299999999999997</v>
      </c>
      <c r="E7" s="13">
        <v>43.8</v>
      </c>
      <c r="F7" s="2">
        <v>365.5</v>
      </c>
      <c r="G7" s="28">
        <v>402.1</v>
      </c>
      <c r="H7" s="26"/>
      <c r="I7" s="1"/>
    </row>
    <row r="8" spans="1:9" ht="15" customHeight="1" thickBot="1" x14ac:dyDescent="0.3">
      <c r="A8" s="8" t="s">
        <v>2</v>
      </c>
      <c r="B8" s="12">
        <v>21.8</v>
      </c>
      <c r="C8" s="12">
        <v>18.3</v>
      </c>
      <c r="D8" s="18">
        <v>3</v>
      </c>
      <c r="E8" s="12">
        <v>1.3</v>
      </c>
      <c r="F8" s="17">
        <v>21</v>
      </c>
      <c r="G8" s="4">
        <v>11.7</v>
      </c>
      <c r="H8" s="1"/>
      <c r="I8" s="1"/>
    </row>
    <row r="9" spans="1:9" ht="16.5" thickBot="1" x14ac:dyDescent="0.3">
      <c r="A9" s="8" t="s">
        <v>3</v>
      </c>
      <c r="B9" s="11">
        <v>150.25</v>
      </c>
      <c r="C9" s="13">
        <v>141.6</v>
      </c>
      <c r="D9" s="21">
        <v>37.01</v>
      </c>
      <c r="E9" s="19">
        <v>30.6</v>
      </c>
      <c r="F9" s="12">
        <v>106.55</v>
      </c>
      <c r="G9" s="5">
        <v>112.5</v>
      </c>
      <c r="H9" s="1"/>
      <c r="I9" s="1"/>
    </row>
    <row r="10" spans="1:9" ht="16.5" thickBot="1" x14ac:dyDescent="0.3">
      <c r="A10" s="9" t="s">
        <v>4</v>
      </c>
      <c r="B10" s="12">
        <v>46.64</v>
      </c>
      <c r="C10" s="20">
        <v>54.9</v>
      </c>
      <c r="D10" s="15">
        <v>16.420000000000002</v>
      </c>
      <c r="E10" s="12" t="s">
        <v>5</v>
      </c>
      <c r="F10" s="18">
        <v>27.76</v>
      </c>
      <c r="G10" s="2">
        <v>25.9</v>
      </c>
      <c r="H10" s="1"/>
      <c r="I10" s="1"/>
    </row>
    <row r="11" spans="1:9" x14ac:dyDescent="0.25">
      <c r="G11" s="3"/>
    </row>
    <row r="17" spans="1:1" ht="32.25" x14ac:dyDescent="0.25">
      <c r="A17" s="22" t="s">
        <v>6</v>
      </c>
    </row>
  </sheetData>
  <mergeCells count="6">
    <mergeCell ref="A1:G1"/>
    <mergeCell ref="A2:A4"/>
    <mergeCell ref="B2:G2"/>
    <mergeCell ref="B3:C3"/>
    <mergeCell ref="D3:E3"/>
    <mergeCell ref="F3:G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Przemysław Oczyp</dc:creator>
  <dc:description/>
  <cp:lastModifiedBy>kasieczka89ster@gmail.com</cp:lastModifiedBy>
  <cp:revision>6</cp:revision>
  <cp:lastPrinted>2020-07-16T12:15:34Z</cp:lastPrinted>
  <dcterms:created xsi:type="dcterms:W3CDTF">2020-05-19T19:49:57Z</dcterms:created>
  <dcterms:modified xsi:type="dcterms:W3CDTF">2020-07-20T13:06:23Z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